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rend\WEB\NATJEČAJI\2023\Serveri Croatia.hr i Mobile app\Dokumentacija radno\FINALNO\"/>
    </mc:Choice>
  </mc:AlternateContent>
  <xr:revisionPtr revIDLastSave="0" documentId="13_ncr:1_{D27B44D8-7C56-4EC5-93CA-2B49F3F5D70C}" xr6:coauthVersionLast="47" xr6:coauthVersionMax="47" xr10:uidLastSave="{00000000-0000-0000-0000-000000000000}"/>
  <bookViews>
    <workbookView xWindow="-120" yWindow="-120" windowWidth="29040" windowHeight="17640" xr2:uid="{5ECD7871-9983-4B6B-A6F3-CF211E939E8A}"/>
  </bookViews>
  <sheets>
    <sheet name="CROATIA.HR" sheetId="1" r:id="rId1"/>
    <sheet name="MOBILNA APLIKACIJ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4" i="2" s="1"/>
  <c r="G41" i="1" l="1"/>
  <c r="G44" i="1" s="1"/>
</calcChain>
</file>

<file path=xl/sharedStrings.xml><?xml version="1.0" encoding="utf-8"?>
<sst xmlns="http://schemas.openxmlformats.org/spreadsheetml/2006/main" count="142" uniqueCount="62">
  <si>
    <t>Microsoft Azure Estimate</t>
  </si>
  <si>
    <t>HTZ Optimized infrastructure sizing</t>
  </si>
  <si>
    <t>VRSTA SERVISA</t>
  </si>
  <si>
    <t>NAMJENA SERVISA</t>
  </si>
  <si>
    <t>Description</t>
  </si>
  <si>
    <t>Količina</t>
  </si>
  <si>
    <t>Compute</t>
  </si>
  <si>
    <t>Virtual Machines</t>
  </si>
  <si>
    <t>1 D2s v5 (2 vCPUs, 8 GB RAM) x 730 Hours (Pay as you go), Windows (License included), OS Only; 1 managed disk – E10, LRS - 2 GB; Inter Region transfer type, 5 GB outbound data transfer from West Europe to East Asia</t>
  </si>
  <si>
    <t>Storage</t>
  </si>
  <si>
    <t>Storage Accounts</t>
  </si>
  <si>
    <t>Managed Disks, Standard SSD, LRS Redundancy, E1 Disk Type 1 Disks; Pay as you go</t>
  </si>
  <si>
    <t>1 F4s v2 (4 vCPUs, 8 GB RAM) x 730 Hours (Pay as you go), Linux,  (Pay as you go); 1 managed disk – E10, LRS - 0 GB; Inter Region transfer type, 5 GB outbound data transfer from West Europe to East Asia</t>
  </si>
  <si>
    <t>1 E4ds v5 (4 vCPUs, 32 GB RAM) x 730 Hours (Pay as you go), Windows (License included), SQL Enterprise (Developer); 1 managed disk – E10, LRS - 8 GB; Inter Region transfer type, 5 GB outbound data transfer from West Europe to East Asia</t>
  </si>
  <si>
    <t>Managed Disks, Premium SSD, LRS Redundancy, P30 Disk Type 1 Disks; Pay as you go</t>
  </si>
  <si>
    <t>Managed Disks, Premium SSD, LRS Redundancy, P20 Disk Type 1 Disks; Pay as you go</t>
  </si>
  <si>
    <t>Managed Disks, Premium SSD, LRS Redundancy, P10 Disk Type 1 Disks; Pay as you go</t>
  </si>
  <si>
    <t>1 E16ds v4 (16 vCPUs, 128 GB RAM) x 730 Hours (Pay as you go), Windows (License included), SQL Enterprise (Pay as you go); 1 managed disk – P10, LRS - 4 GB; Inter Region transfer type, 5 GB outbound data transfer from West Europe to East Asia</t>
  </si>
  <si>
    <t>Managed Disks, Premium SSD, LRS Redundancy, P15 Disk Type 1 Disks; Pay as you go</t>
  </si>
  <si>
    <t>1 E16ds v4 (16 vCPUs, 128 GB RAM) x 730 Hours (Pay as you go), Windows (License included), SQL Enterprise (AHB); 1 managed disk – P10, LRS - 4 GB; Inter Region transfer type, 5 GB outbound data transfer from West Europe to East Asia</t>
  </si>
  <si>
    <t>1 F16s (16 vCPUs, 32 GB RAM) x 730 Hours (Pay as you go), Windows (License included), OS Only; 1 managed disk – P30, LRS - 4 GB; Inter Region transfer type, 5 GB outbound data transfer from West Europe to East Asia</t>
  </si>
  <si>
    <t>1 E4ds v5 (4 vCPUs, 32 GB RAM) x 730 Hours (Pay as you go), Windows (License included), SQL Enterprise (Developer); 1 managed disk – E10; Inter Region transfer type, 5 GB outbound data transfer from West Europe to East Asia</t>
  </si>
  <si>
    <t>1 E4s v4 (4 vCPUs, 32 GB RAM) x 730 Hours (Pay as you go), Windows (License included), SQL Enterprise (AHB); 1 managed disk – E10; Inter Region transfer type, 5 GB outbound data transfer from West Europe to East Asia</t>
  </si>
  <si>
    <t>Management and governance</t>
  </si>
  <si>
    <t>Automation</t>
  </si>
  <si>
    <t>Process Automation Capability: 500 included minutes and 0 additional minutes, 2 Watchers X 730 Hours</t>
  </si>
  <si>
    <t>Networking</t>
  </si>
  <si>
    <t>Application Gateway</t>
  </si>
  <si>
    <t>Web Application Firewall V2 tier, 730 Fixed gateway Hours, 5 TB Data transfer</t>
  </si>
  <si>
    <t>Web Application Firewall V2 tier, 730 Fixed gateway Hours, 3 TB Data transfer</t>
  </si>
  <si>
    <t>DevOps</t>
  </si>
  <si>
    <t>Azure Monitor</t>
  </si>
  <si>
    <t>Log analytics: Log Data Ingestion: 6 GB Daily Analytics logs ingested, 0 GB Daily Basic logs ingested, 1 months of Interactive Data Retention, 0 months of data archived, 0 Basic Log Search Queries per day with 0 GB data scanned per query, 0 Search job Queries per day with 0 GB data scanned per query; Managed Prometheus: 0 AKS nodes in cluster, 10000 Prometheus metrics per node, 30 seconds of Metric collection interval, 0 Average daily Dashboards users, 7 Dashboards, 50000 Data samples queried per dashboard, 25 promql alerting rules, 25 promql recording rules; Application Insights: 3 months Data retention, 0 Multi-step Web Tests; 10 resources monitored X 10 metrics time-series monitored per resource, 10 Log Alerts at 5 Minutes Frequency, 0 Additional events (in thousands), 0 Additional emails (in 100 thousands), 0 Additional push notifications (in 100 thousands), 0 Additional web hooks (in millions)</t>
  </si>
  <si>
    <t>IP Addresses</t>
  </si>
  <si>
    <t>Standard (ARM), 1 Static IP Addresses X 730 Hours, 0 Public IP Prefixes X 730 Hours</t>
  </si>
  <si>
    <t>Azure Backup</t>
  </si>
  <si>
    <t>Azure VMs, 10 Instance(s) x 100 GB, GRS Redundancy, Moderate Average Daily Churn, 60 GB Average monthly snapshot usage data</t>
  </si>
  <si>
    <t>SQL Server on Azure VMs, 2 Instance(s) x 256 GB, GRS Redundancy, High Average Daily Churn, 5,427 GB Average monthly backup data</t>
  </si>
  <si>
    <t>VPN Gateway</t>
  </si>
  <si>
    <t>VPN Gateways, VpnGw1 tier, 730 gateway hour(s), 0 additional S2S tunnels (beyond included amount), 0 additional P2S connections (beyond included amount), 100 GB, VPN VPN gateway type</t>
  </si>
  <si>
    <t>Support</t>
  </si>
  <si>
    <t>Azure Infrastructure support</t>
  </si>
  <si>
    <t>OPIS</t>
  </si>
  <si>
    <t xml:space="preserve">VM1 Mobile App </t>
  </si>
  <si>
    <t>1 D2as v5 (2 vCPUs, 8 GB RAM) x 730 Hours (Pay as you go), Windows (License included), OS Only; 2 managed disks – P10; Inter Region transfer type, 5 GB outbound data transfer from West Europe to East Asia</t>
  </si>
  <si>
    <t xml:space="preserve">VM2 Mobile App </t>
  </si>
  <si>
    <t>Backup for VMs</t>
  </si>
  <si>
    <t>Azure VMs, 2 Instance(s) x 128 GB, GRS Redundancy, Low Average Daily Churn, 13 GB Average monthly snapshot usage data</t>
  </si>
  <si>
    <t>Azure SQL Database</t>
  </si>
  <si>
    <t/>
  </si>
  <si>
    <t>Single Database, vCore, General Purpose, Provisioned, Standard-series (Gen 5), Locally Redundant, 1 - 8 vCore Database(s) x 730 Hours,  RA-GRS Backup Storage Redundancy, 5 GB Point-In-Time Restore,  0 x 5 GB Long Term Retention</t>
  </si>
  <si>
    <t>Azure Private Link</t>
  </si>
  <si>
    <t>1 Endpoints X 730 Hours, 100 GB Outbound data processed, 100 GB Inbound data processed</t>
  </si>
  <si>
    <t>Blob storage x 5</t>
  </si>
  <si>
    <t>Block Blob Storage, General Purpose V2, Flat Namespace, ZRS Redundancy, Hot Access Tier, 1,000 GB Capacity - Pay as you go, 10 x 10,000 Write operations, 10 x 10,000 List and Create Container Operations, 10 x 10,000 Read operations, 1 x 10,000 Other operations. 1,000 GB Data Retrieval, 1,000 GB Data Write</t>
  </si>
  <si>
    <t>REGIJA</t>
  </si>
  <si>
    <t>UKUPNO BEZ PDV-a</t>
  </si>
  <si>
    <t>PDV</t>
  </si>
  <si>
    <t>Jedinična cijena u EUR (bez PDV-a)</t>
  </si>
  <si>
    <t>Ukupna cijena u EUR (bez PDV-a)</t>
  </si>
  <si>
    <t>UKUPNO EURA SA PDV-om</t>
  </si>
  <si>
    <t>Azure Infrastructure support (broj sati)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</si>
</sst>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" fillId="0" borderId="1" xfId="0" applyFont="1" applyBorder="1"/>
    <xf numFmtId="4" fontId="0" fillId="0" borderId="1" xfId="0" applyNumberForma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3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/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D629-2456-468D-B9B6-43972579143B}">
  <dimension ref="A1:H44"/>
  <sheetViews>
    <sheetView tabSelected="1" workbookViewId="0">
      <selection activeCell="H4" sqref="H4"/>
    </sheetView>
  </sheetViews>
  <sheetFormatPr defaultRowHeight="15" x14ac:dyDescent="0.25"/>
  <cols>
    <col min="1" max="3" width="28.7109375" style="1" customWidth="1"/>
    <col min="4" max="4" width="70.7109375" style="1" customWidth="1"/>
    <col min="5" max="5" width="13.7109375" style="1" customWidth="1"/>
    <col min="6" max="7" width="38.7109375" style="1" customWidth="1"/>
    <col min="8" max="16384" width="9.140625" style="1"/>
  </cols>
  <sheetData>
    <row r="1" spans="1:8" ht="21" x14ac:dyDescent="0.25">
      <c r="A1" s="34" t="s">
        <v>0</v>
      </c>
      <c r="B1" s="34"/>
      <c r="C1" s="34"/>
      <c r="D1" s="34"/>
      <c r="E1" s="34"/>
      <c r="F1" s="34"/>
      <c r="G1" s="34"/>
      <c r="H1" s="23"/>
    </row>
    <row r="2" spans="1:8" ht="21" x14ac:dyDescent="0.25">
      <c r="A2" s="34" t="s">
        <v>1</v>
      </c>
      <c r="B2" s="34"/>
      <c r="C2" s="34"/>
      <c r="D2" s="34"/>
      <c r="E2" s="34"/>
      <c r="F2" s="34"/>
      <c r="G2" s="34"/>
      <c r="H2" s="23"/>
    </row>
    <row r="3" spans="1:8" s="2" customFormat="1" ht="29.25" customHeight="1" x14ac:dyDescent="0.25">
      <c r="A3" s="24" t="s">
        <v>2</v>
      </c>
      <c r="B3" s="25" t="s">
        <v>3</v>
      </c>
      <c r="C3" s="25" t="s">
        <v>55</v>
      </c>
      <c r="D3" s="25" t="s">
        <v>4</v>
      </c>
      <c r="E3" s="25" t="s">
        <v>5</v>
      </c>
      <c r="F3" s="26" t="s">
        <v>58</v>
      </c>
      <c r="G3" s="26" t="s">
        <v>59</v>
      </c>
    </row>
    <row r="4" spans="1:8" ht="45" x14ac:dyDescent="0.25">
      <c r="A4" s="3" t="s">
        <v>6</v>
      </c>
      <c r="B4" s="3" t="s">
        <v>7</v>
      </c>
      <c r="C4" s="3"/>
      <c r="D4" s="4" t="s">
        <v>8</v>
      </c>
      <c r="E4" s="22">
        <v>1</v>
      </c>
      <c r="F4" s="5"/>
      <c r="G4" s="5"/>
    </row>
    <row r="5" spans="1:8" ht="30" x14ac:dyDescent="0.25">
      <c r="A5" s="27" t="s">
        <v>9</v>
      </c>
      <c r="B5" s="27" t="s">
        <v>10</v>
      </c>
      <c r="C5" s="27"/>
      <c r="D5" s="28" t="s">
        <v>11</v>
      </c>
      <c r="E5" s="29">
        <v>1</v>
      </c>
      <c r="F5" s="30"/>
      <c r="G5" s="30"/>
    </row>
    <row r="6" spans="1:8" ht="45" x14ac:dyDescent="0.25">
      <c r="A6" s="3" t="s">
        <v>6</v>
      </c>
      <c r="B6" s="3" t="s">
        <v>7</v>
      </c>
      <c r="C6" s="3"/>
      <c r="D6" s="4" t="s">
        <v>8</v>
      </c>
      <c r="E6" s="22">
        <v>1</v>
      </c>
      <c r="F6" s="5"/>
      <c r="G6" s="5"/>
    </row>
    <row r="7" spans="1:8" ht="30" x14ac:dyDescent="0.25">
      <c r="A7" s="27" t="s">
        <v>9</v>
      </c>
      <c r="B7" s="27" t="s">
        <v>10</v>
      </c>
      <c r="C7" s="27"/>
      <c r="D7" s="28" t="s">
        <v>11</v>
      </c>
      <c r="E7" s="29">
        <v>1</v>
      </c>
      <c r="F7" s="30"/>
      <c r="G7" s="30"/>
    </row>
    <row r="8" spans="1:8" ht="45" x14ac:dyDescent="0.25">
      <c r="A8" s="3" t="s">
        <v>6</v>
      </c>
      <c r="B8" s="3" t="s">
        <v>7</v>
      </c>
      <c r="C8" s="3"/>
      <c r="D8" s="4" t="s">
        <v>12</v>
      </c>
      <c r="E8" s="22">
        <v>1</v>
      </c>
      <c r="F8" s="5"/>
      <c r="G8" s="5"/>
    </row>
    <row r="9" spans="1:8" ht="60" x14ac:dyDescent="0.25">
      <c r="A9" s="27" t="s">
        <v>6</v>
      </c>
      <c r="B9" s="27" t="s">
        <v>7</v>
      </c>
      <c r="C9" s="27"/>
      <c r="D9" s="28" t="s">
        <v>13</v>
      </c>
      <c r="E9" s="29">
        <v>1</v>
      </c>
      <c r="F9" s="30"/>
      <c r="G9" s="30"/>
    </row>
    <row r="10" spans="1:8" ht="30" x14ac:dyDescent="0.25">
      <c r="A10" s="3" t="s">
        <v>9</v>
      </c>
      <c r="B10" s="3" t="s">
        <v>10</v>
      </c>
      <c r="C10" s="3"/>
      <c r="D10" s="4" t="s">
        <v>14</v>
      </c>
      <c r="E10" s="22">
        <v>1</v>
      </c>
      <c r="F10" s="5"/>
      <c r="G10" s="5"/>
    </row>
    <row r="11" spans="1:8" ht="30" x14ac:dyDescent="0.25">
      <c r="A11" s="27" t="s">
        <v>9</v>
      </c>
      <c r="B11" s="27" t="s">
        <v>10</v>
      </c>
      <c r="C11" s="27"/>
      <c r="D11" s="28" t="s">
        <v>15</v>
      </c>
      <c r="E11" s="29">
        <v>1</v>
      </c>
      <c r="F11" s="30"/>
      <c r="G11" s="30"/>
    </row>
    <row r="12" spans="1:8" ht="30" x14ac:dyDescent="0.25">
      <c r="A12" s="3" t="s">
        <v>9</v>
      </c>
      <c r="B12" s="3" t="s">
        <v>10</v>
      </c>
      <c r="C12" s="3"/>
      <c r="D12" s="4" t="s">
        <v>16</v>
      </c>
      <c r="E12" s="22">
        <v>1</v>
      </c>
      <c r="F12" s="5"/>
      <c r="G12" s="5"/>
    </row>
    <row r="13" spans="1:8" ht="60" x14ac:dyDescent="0.25">
      <c r="A13" s="27" t="s">
        <v>6</v>
      </c>
      <c r="B13" s="27" t="s">
        <v>7</v>
      </c>
      <c r="C13" s="27"/>
      <c r="D13" s="28" t="s">
        <v>17</v>
      </c>
      <c r="E13" s="29">
        <v>1</v>
      </c>
      <c r="F13" s="30"/>
      <c r="G13" s="30"/>
    </row>
    <row r="14" spans="1:8" ht="30" x14ac:dyDescent="0.25">
      <c r="A14" s="3" t="s">
        <v>9</v>
      </c>
      <c r="B14" s="3" t="s">
        <v>10</v>
      </c>
      <c r="C14" s="3"/>
      <c r="D14" s="4" t="s">
        <v>14</v>
      </c>
      <c r="E14" s="22">
        <v>1</v>
      </c>
      <c r="F14" s="5"/>
      <c r="G14" s="5"/>
    </row>
    <row r="15" spans="1:8" ht="30" x14ac:dyDescent="0.25">
      <c r="A15" s="27" t="s">
        <v>9</v>
      </c>
      <c r="B15" s="27" t="s">
        <v>10</v>
      </c>
      <c r="C15" s="27"/>
      <c r="D15" s="28" t="s">
        <v>18</v>
      </c>
      <c r="E15" s="29">
        <v>1</v>
      </c>
      <c r="F15" s="30"/>
      <c r="G15" s="30"/>
    </row>
    <row r="16" spans="1:8" ht="30" x14ac:dyDescent="0.25">
      <c r="A16" s="3" t="s">
        <v>9</v>
      </c>
      <c r="B16" s="3" t="s">
        <v>10</v>
      </c>
      <c r="C16" s="3"/>
      <c r="D16" s="4" t="s">
        <v>16</v>
      </c>
      <c r="E16" s="22">
        <v>1</v>
      </c>
      <c r="F16" s="5"/>
      <c r="G16" s="5"/>
    </row>
    <row r="17" spans="1:7" ht="60" x14ac:dyDescent="0.25">
      <c r="A17" s="27" t="s">
        <v>6</v>
      </c>
      <c r="B17" s="27" t="s">
        <v>7</v>
      </c>
      <c r="C17" s="27"/>
      <c r="D17" s="28" t="s">
        <v>19</v>
      </c>
      <c r="E17" s="29">
        <v>1</v>
      </c>
      <c r="F17" s="30"/>
      <c r="G17" s="30"/>
    </row>
    <row r="18" spans="1:7" ht="30" x14ac:dyDescent="0.25">
      <c r="A18" s="3" t="s">
        <v>9</v>
      </c>
      <c r="B18" s="3" t="s">
        <v>10</v>
      </c>
      <c r="C18" s="3"/>
      <c r="D18" s="4" t="s">
        <v>14</v>
      </c>
      <c r="E18" s="22">
        <v>1</v>
      </c>
      <c r="F18" s="5"/>
      <c r="G18" s="5"/>
    </row>
    <row r="19" spans="1:7" ht="30" x14ac:dyDescent="0.25">
      <c r="A19" s="27" t="s">
        <v>9</v>
      </c>
      <c r="B19" s="27" t="s">
        <v>10</v>
      </c>
      <c r="C19" s="27"/>
      <c r="D19" s="28" t="s">
        <v>18</v>
      </c>
      <c r="E19" s="29">
        <v>1</v>
      </c>
      <c r="F19" s="30"/>
      <c r="G19" s="30"/>
    </row>
    <row r="20" spans="1:7" ht="30" x14ac:dyDescent="0.25">
      <c r="A20" s="3" t="s">
        <v>9</v>
      </c>
      <c r="B20" s="3" t="s">
        <v>10</v>
      </c>
      <c r="C20" s="3"/>
      <c r="D20" s="4" t="s">
        <v>16</v>
      </c>
      <c r="E20" s="22">
        <v>1</v>
      </c>
      <c r="F20" s="5"/>
      <c r="G20" s="5"/>
    </row>
    <row r="21" spans="1:7" ht="45" x14ac:dyDescent="0.25">
      <c r="A21" s="27" t="s">
        <v>6</v>
      </c>
      <c r="B21" s="27" t="s">
        <v>7</v>
      </c>
      <c r="C21" s="27"/>
      <c r="D21" s="28" t="s">
        <v>20</v>
      </c>
      <c r="E21" s="29">
        <v>1</v>
      </c>
      <c r="F21" s="30"/>
      <c r="G21" s="30"/>
    </row>
    <row r="22" spans="1:7" ht="45" x14ac:dyDescent="0.25">
      <c r="A22" s="3" t="s">
        <v>6</v>
      </c>
      <c r="B22" s="3" t="s">
        <v>7</v>
      </c>
      <c r="C22" s="3"/>
      <c r="D22" s="4" t="s">
        <v>20</v>
      </c>
      <c r="E22" s="22">
        <v>1</v>
      </c>
      <c r="F22" s="5"/>
      <c r="G22" s="5"/>
    </row>
    <row r="23" spans="1:7" ht="48.75" customHeight="1" x14ac:dyDescent="0.25">
      <c r="A23" s="27" t="s">
        <v>6</v>
      </c>
      <c r="B23" s="27" t="s">
        <v>7</v>
      </c>
      <c r="C23" s="27"/>
      <c r="D23" s="28" t="s">
        <v>21</v>
      </c>
      <c r="E23" s="29">
        <v>1</v>
      </c>
      <c r="F23" s="30"/>
      <c r="G23" s="30"/>
    </row>
    <row r="24" spans="1:7" ht="30" x14ac:dyDescent="0.25">
      <c r="A24" s="3" t="s">
        <v>9</v>
      </c>
      <c r="B24" s="3" t="s">
        <v>10</v>
      </c>
      <c r="C24" s="3"/>
      <c r="D24" s="4" t="s">
        <v>15</v>
      </c>
      <c r="E24" s="22">
        <v>1</v>
      </c>
      <c r="F24" s="5"/>
      <c r="G24" s="5"/>
    </row>
    <row r="25" spans="1:7" ht="45" x14ac:dyDescent="0.25">
      <c r="A25" s="27" t="s">
        <v>6</v>
      </c>
      <c r="B25" s="27" t="s">
        <v>7</v>
      </c>
      <c r="C25" s="27"/>
      <c r="D25" s="28" t="s">
        <v>22</v>
      </c>
      <c r="E25" s="29">
        <v>1</v>
      </c>
      <c r="F25" s="30"/>
      <c r="G25" s="30"/>
    </row>
    <row r="26" spans="1:7" ht="30" x14ac:dyDescent="0.25">
      <c r="A26" s="3" t="s">
        <v>9</v>
      </c>
      <c r="B26" s="3" t="s">
        <v>10</v>
      </c>
      <c r="C26" s="3"/>
      <c r="D26" s="4" t="s">
        <v>18</v>
      </c>
      <c r="E26" s="22">
        <v>1</v>
      </c>
      <c r="F26" s="5"/>
      <c r="G26" s="5"/>
    </row>
    <row r="27" spans="1:7" ht="30" x14ac:dyDescent="0.25">
      <c r="A27" s="27" t="s">
        <v>23</v>
      </c>
      <c r="B27" s="27" t="s">
        <v>24</v>
      </c>
      <c r="C27" s="27"/>
      <c r="D27" s="28" t="s">
        <v>25</v>
      </c>
      <c r="E27" s="29">
        <v>1</v>
      </c>
      <c r="F27" s="30"/>
      <c r="G27" s="30"/>
    </row>
    <row r="28" spans="1:7" ht="30" x14ac:dyDescent="0.25">
      <c r="A28" s="3" t="s">
        <v>26</v>
      </c>
      <c r="B28" s="3" t="s">
        <v>27</v>
      </c>
      <c r="C28" s="3"/>
      <c r="D28" s="4" t="s">
        <v>28</v>
      </c>
      <c r="E28" s="22">
        <v>1</v>
      </c>
      <c r="F28" s="5"/>
      <c r="G28" s="5"/>
    </row>
    <row r="29" spans="1:7" x14ac:dyDescent="0.25">
      <c r="A29" s="27" t="s">
        <v>26</v>
      </c>
      <c r="B29" s="27" t="s">
        <v>27</v>
      </c>
      <c r="C29" s="27"/>
      <c r="D29" s="28" t="s">
        <v>29</v>
      </c>
      <c r="E29" s="29">
        <v>1</v>
      </c>
      <c r="F29" s="30"/>
      <c r="G29" s="30"/>
    </row>
    <row r="30" spans="1:7" ht="183.75" customHeight="1" x14ac:dyDescent="0.25">
      <c r="A30" s="3" t="s">
        <v>30</v>
      </c>
      <c r="B30" s="3" t="s">
        <v>31</v>
      </c>
      <c r="C30" s="3"/>
      <c r="D30" s="4" t="s">
        <v>32</v>
      </c>
      <c r="E30" s="22">
        <v>1</v>
      </c>
      <c r="F30" s="5"/>
      <c r="G30" s="5"/>
    </row>
    <row r="31" spans="1:7" ht="30" x14ac:dyDescent="0.25">
      <c r="A31" s="27" t="s">
        <v>26</v>
      </c>
      <c r="B31" s="27" t="s">
        <v>33</v>
      </c>
      <c r="C31" s="27"/>
      <c r="D31" s="28" t="s">
        <v>34</v>
      </c>
      <c r="E31" s="29">
        <v>1</v>
      </c>
      <c r="F31" s="30"/>
      <c r="G31" s="30"/>
    </row>
    <row r="32" spans="1:7" ht="30" x14ac:dyDescent="0.25">
      <c r="A32" s="3" t="s">
        <v>26</v>
      </c>
      <c r="B32" s="3" t="s">
        <v>33</v>
      </c>
      <c r="C32" s="3"/>
      <c r="D32" s="4" t="s">
        <v>34</v>
      </c>
      <c r="E32" s="22">
        <v>1</v>
      </c>
      <c r="F32" s="5"/>
      <c r="G32" s="5"/>
    </row>
    <row r="33" spans="1:7" ht="30" x14ac:dyDescent="0.25">
      <c r="A33" s="27" t="s">
        <v>26</v>
      </c>
      <c r="B33" s="27" t="s">
        <v>33</v>
      </c>
      <c r="C33" s="27"/>
      <c r="D33" s="28" t="s">
        <v>34</v>
      </c>
      <c r="E33" s="29">
        <v>1</v>
      </c>
      <c r="F33" s="30"/>
      <c r="G33" s="30"/>
    </row>
    <row r="34" spans="1:7" ht="30" x14ac:dyDescent="0.25">
      <c r="A34" s="3" t="s">
        <v>23</v>
      </c>
      <c r="B34" s="3" t="s">
        <v>35</v>
      </c>
      <c r="C34" s="3"/>
      <c r="D34" s="4" t="s">
        <v>36</v>
      </c>
      <c r="E34" s="22">
        <v>1</v>
      </c>
      <c r="F34" s="5"/>
      <c r="G34" s="5"/>
    </row>
    <row r="35" spans="1:7" ht="30" x14ac:dyDescent="0.25">
      <c r="A35" s="27" t="s">
        <v>23</v>
      </c>
      <c r="B35" s="27" t="s">
        <v>35</v>
      </c>
      <c r="C35" s="27"/>
      <c r="D35" s="28" t="s">
        <v>37</v>
      </c>
      <c r="E35" s="29">
        <v>1</v>
      </c>
      <c r="F35" s="30"/>
      <c r="G35" s="30"/>
    </row>
    <row r="36" spans="1:7" ht="45" x14ac:dyDescent="0.25">
      <c r="A36" s="3" t="s">
        <v>26</v>
      </c>
      <c r="B36" s="3" t="s">
        <v>38</v>
      </c>
      <c r="C36" s="3"/>
      <c r="D36" s="4" t="s">
        <v>39</v>
      </c>
      <c r="E36" s="22">
        <v>1</v>
      </c>
      <c r="F36" s="5"/>
      <c r="G36" s="5"/>
    </row>
    <row r="37" spans="1:7" x14ac:dyDescent="0.25">
      <c r="A37" s="28" t="s">
        <v>40</v>
      </c>
      <c r="B37" s="28" t="s">
        <v>41</v>
      </c>
      <c r="C37" s="28"/>
      <c r="D37" s="28" t="s">
        <v>61</v>
      </c>
      <c r="E37" s="29">
        <v>10</v>
      </c>
      <c r="F37" s="30"/>
      <c r="G37" s="30"/>
    </row>
    <row r="38" spans="1:7" x14ac:dyDescent="0.25">
      <c r="F38" s="6"/>
      <c r="G38" s="6"/>
    </row>
    <row r="39" spans="1:7" x14ac:dyDescent="0.25">
      <c r="F39" s="6"/>
      <c r="G39" s="6"/>
    </row>
    <row r="40" spans="1:7" x14ac:dyDescent="0.25">
      <c r="F40" s="6"/>
      <c r="G40" s="6"/>
    </row>
    <row r="41" spans="1:7" ht="21" x14ac:dyDescent="0.35">
      <c r="D41" s="15" t="s">
        <v>56</v>
      </c>
      <c r="E41" s="16"/>
      <c r="F41" s="17"/>
      <c r="G41" s="18">
        <f>SUM(G4:G40)</f>
        <v>0</v>
      </c>
    </row>
    <row r="42" spans="1:7" ht="21" x14ac:dyDescent="0.35">
      <c r="D42" s="15" t="s">
        <v>57</v>
      </c>
      <c r="E42" s="16"/>
      <c r="F42" s="17"/>
      <c r="G42" s="18"/>
    </row>
    <row r="43" spans="1:7" ht="18.75" x14ac:dyDescent="0.3">
      <c r="D43" s="7"/>
      <c r="F43" s="8"/>
      <c r="G43" s="8"/>
    </row>
    <row r="44" spans="1:7" ht="26.25" x14ac:dyDescent="0.4">
      <c r="D44" s="31" t="s">
        <v>60</v>
      </c>
      <c r="E44" s="10"/>
      <c r="F44" s="11"/>
      <c r="G44" s="32">
        <f>G41*1.25</f>
        <v>0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1C76D-0246-4707-867F-AA126DC223E3}">
  <dimension ref="A1:G14"/>
  <sheetViews>
    <sheetView workbookViewId="0">
      <selection activeCell="H2" sqref="H2"/>
    </sheetView>
  </sheetViews>
  <sheetFormatPr defaultRowHeight="15" x14ac:dyDescent="0.25"/>
  <cols>
    <col min="1" max="3" width="28.7109375" style="1" customWidth="1"/>
    <col min="4" max="4" width="70.7109375" style="1" customWidth="1"/>
    <col min="5" max="5" width="13.7109375" style="1" customWidth="1"/>
    <col min="6" max="7" width="38.7109375" style="1" customWidth="1"/>
    <col min="8" max="16384" width="9.140625" style="1"/>
  </cols>
  <sheetData>
    <row r="1" spans="1:7" s="2" customFormat="1" ht="34.5" customHeight="1" x14ac:dyDescent="0.25">
      <c r="A1" s="19" t="s">
        <v>2</v>
      </c>
      <c r="B1" s="19" t="s">
        <v>3</v>
      </c>
      <c r="C1" s="20" t="s">
        <v>55</v>
      </c>
      <c r="D1" s="20" t="s">
        <v>42</v>
      </c>
      <c r="E1" s="21" t="s">
        <v>5</v>
      </c>
      <c r="F1" s="21" t="s">
        <v>58</v>
      </c>
      <c r="G1" s="21" t="s">
        <v>59</v>
      </c>
    </row>
    <row r="2" spans="1:7" ht="45" x14ac:dyDescent="0.25">
      <c r="A2" s="3" t="s">
        <v>7</v>
      </c>
      <c r="B2" s="3" t="s">
        <v>43</v>
      </c>
      <c r="C2" s="3"/>
      <c r="D2" s="4" t="s">
        <v>44</v>
      </c>
      <c r="E2" s="22">
        <v>1</v>
      </c>
      <c r="F2" s="13"/>
      <c r="G2" s="13"/>
    </row>
    <row r="3" spans="1:7" ht="45" x14ac:dyDescent="0.25">
      <c r="A3" s="27" t="s">
        <v>7</v>
      </c>
      <c r="B3" s="27" t="s">
        <v>45</v>
      </c>
      <c r="C3" s="27"/>
      <c r="D3" s="28" t="s">
        <v>44</v>
      </c>
      <c r="E3" s="29">
        <v>1</v>
      </c>
      <c r="F3" s="33"/>
      <c r="G3" s="33"/>
    </row>
    <row r="4" spans="1:7" ht="30" x14ac:dyDescent="0.25">
      <c r="A4" s="3" t="s">
        <v>35</v>
      </c>
      <c r="B4" s="3" t="s">
        <v>46</v>
      </c>
      <c r="C4" s="3"/>
      <c r="D4" s="4" t="s">
        <v>47</v>
      </c>
      <c r="E4" s="22">
        <v>1</v>
      </c>
      <c r="F4" s="13"/>
      <c r="G4" s="13"/>
    </row>
    <row r="5" spans="1:7" ht="60" x14ac:dyDescent="0.25">
      <c r="A5" s="27" t="s">
        <v>48</v>
      </c>
      <c r="B5" s="27" t="s">
        <v>49</v>
      </c>
      <c r="C5" s="27"/>
      <c r="D5" s="28" t="s">
        <v>50</v>
      </c>
      <c r="E5" s="29">
        <v>1</v>
      </c>
      <c r="F5" s="33"/>
      <c r="G5" s="33"/>
    </row>
    <row r="6" spans="1:7" ht="30" x14ac:dyDescent="0.25">
      <c r="A6" s="3" t="s">
        <v>51</v>
      </c>
      <c r="B6" s="3" t="s">
        <v>49</v>
      </c>
      <c r="C6" s="3"/>
      <c r="D6" s="4" t="s">
        <v>52</v>
      </c>
      <c r="E6" s="22">
        <v>1</v>
      </c>
      <c r="F6" s="13"/>
      <c r="G6" s="13"/>
    </row>
    <row r="7" spans="1:7" ht="75" x14ac:dyDescent="0.25">
      <c r="A7" s="27" t="s">
        <v>10</v>
      </c>
      <c r="B7" s="27" t="s">
        <v>53</v>
      </c>
      <c r="C7" s="27"/>
      <c r="D7" s="28" t="s">
        <v>54</v>
      </c>
      <c r="E7" s="29">
        <v>5</v>
      </c>
      <c r="F7" s="33"/>
      <c r="G7" s="33"/>
    </row>
    <row r="8" spans="1:7" x14ac:dyDescent="0.25">
      <c r="F8" s="6"/>
      <c r="G8" s="6"/>
    </row>
    <row r="9" spans="1:7" x14ac:dyDescent="0.25">
      <c r="F9" s="6"/>
      <c r="G9" s="6"/>
    </row>
    <row r="10" spans="1:7" x14ac:dyDescent="0.25">
      <c r="F10" s="14"/>
      <c r="G10" s="14"/>
    </row>
    <row r="11" spans="1:7" ht="21" x14ac:dyDescent="0.35">
      <c r="D11" s="15" t="s">
        <v>56</v>
      </c>
      <c r="E11" s="16"/>
      <c r="F11" s="17"/>
      <c r="G11" s="18">
        <f>SUM(G2:G10)</f>
        <v>0</v>
      </c>
    </row>
    <row r="12" spans="1:7" ht="21" x14ac:dyDescent="0.35">
      <c r="D12" s="15" t="s">
        <v>57</v>
      </c>
      <c r="E12" s="16"/>
      <c r="F12" s="17"/>
      <c r="G12" s="18"/>
    </row>
    <row r="13" spans="1:7" ht="18.75" x14ac:dyDescent="0.3">
      <c r="D13" s="7"/>
      <c r="F13" s="6"/>
      <c r="G13" s="6"/>
    </row>
    <row r="14" spans="1:7" ht="26.25" x14ac:dyDescent="0.4">
      <c r="D14" s="31" t="s">
        <v>60</v>
      </c>
      <c r="E14" s="9"/>
      <c r="F14" s="12"/>
      <c r="G14" s="32">
        <f>G11*1.25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CROATIA.HR</vt:lpstr>
      <vt:lpstr>MOBILNA APLIKACIJA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Pelin</dc:creator>
  <cp:lastModifiedBy>Dean Pelin</cp:lastModifiedBy>
  <dcterms:created xsi:type="dcterms:W3CDTF">2023-03-24T07:24:28Z</dcterms:created>
  <dcterms:modified xsi:type="dcterms:W3CDTF">2023-03-24T08:10:23Z</dcterms:modified>
</cp:coreProperties>
</file>