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lovne_Prezentacije_Studijska_Putovanja\SAJ\2020\SUIZLAGANJE\"/>
    </mc:Choice>
  </mc:AlternateContent>
  <xr:revisionPtr revIDLastSave="0" documentId="13_ncr:1_{09E8F392-CFB6-46C6-BFEB-2F251B8672AF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SAJMOVI 2020" sheetId="1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E6" i="1"/>
  <c r="I6" i="1" s="1"/>
  <c r="I5" i="1" l="1"/>
  <c r="J5" i="1" l="1"/>
  <c r="J6" i="1"/>
  <c r="J7" i="1"/>
  <c r="J8" i="1"/>
  <c r="J9" i="1"/>
  <c r="J10" i="1"/>
  <c r="J11" i="1"/>
  <c r="J12" i="1"/>
  <c r="J13" i="1"/>
  <c r="J15" i="1"/>
  <c r="J4" i="1"/>
  <c r="I7" i="1"/>
  <c r="I8" i="1"/>
  <c r="I9" i="1"/>
  <c r="I10" i="1"/>
  <c r="I11" i="1"/>
  <c r="I13" i="1"/>
  <c r="I15" i="1"/>
  <c r="I4" i="1"/>
</calcChain>
</file>

<file path=xl/sharedStrings.xml><?xml version="1.0" encoding="utf-8"?>
<sst xmlns="http://schemas.openxmlformats.org/spreadsheetml/2006/main" count="74" uniqueCount="65">
  <si>
    <t>MANJE MJESTO</t>
  </si>
  <si>
    <t>VEĆE MJESTO</t>
  </si>
  <si>
    <t>RB.</t>
  </si>
  <si>
    <t xml:space="preserve"> GRAD</t>
  </si>
  <si>
    <t xml:space="preserve">SAJAM </t>
  </si>
  <si>
    <t>DATUM</t>
  </si>
  <si>
    <t>Utrecht</t>
  </si>
  <si>
    <t>VAKANTIEBEURST</t>
  </si>
  <si>
    <t>Beč</t>
  </si>
  <si>
    <t>FERIENMESSE</t>
  </si>
  <si>
    <t>Stuttgart</t>
  </si>
  <si>
    <t>CMT</t>
  </si>
  <si>
    <t>Madrid</t>
  </si>
  <si>
    <t>FITUR</t>
  </si>
  <si>
    <t>Düsseldorf</t>
  </si>
  <si>
    <t>BOOT</t>
  </si>
  <si>
    <t>Essen</t>
  </si>
  <si>
    <t>München</t>
  </si>
  <si>
    <t>F.RE.E.</t>
  </si>
  <si>
    <t xml:space="preserve">Herning </t>
  </si>
  <si>
    <t>FERIE FOR ALLE</t>
  </si>
  <si>
    <t>Tulln</t>
  </si>
  <si>
    <t>Berlin</t>
  </si>
  <si>
    <t>ITB</t>
  </si>
  <si>
    <t xml:space="preserve">Pariz </t>
  </si>
  <si>
    <t>Dubai</t>
  </si>
  <si>
    <t xml:space="preserve">ATM </t>
  </si>
  <si>
    <t>Rimini</t>
  </si>
  <si>
    <t>London</t>
  </si>
  <si>
    <t>WTM</t>
  </si>
  <si>
    <t>TURISTIČKI SAJMOVI</t>
  </si>
  <si>
    <t xml:space="preserve">SPECIJALIZIRANI SAJMOVI </t>
  </si>
  <si>
    <t>Helsinki</t>
  </si>
  <si>
    <t>MATKA</t>
  </si>
  <si>
    <t>TTG INCONTRI</t>
  </si>
  <si>
    <t>Cijena zakupa 
s PDV-om</t>
  </si>
  <si>
    <t>Cijena uređenja
s PDV-om</t>
  </si>
  <si>
    <t>BIT</t>
  </si>
  <si>
    <t>Milano</t>
  </si>
  <si>
    <t>REISE+CAMPING</t>
  </si>
  <si>
    <t>11.-19.01.2020</t>
  </si>
  <si>
    <t>15.-19.01.2020</t>
  </si>
  <si>
    <t>16.-19.01.2020</t>
  </si>
  <si>
    <t>18.-26.01.2020</t>
  </si>
  <si>
    <t>22.-26.01.2020</t>
  </si>
  <si>
    <t>09.-11.02.2020</t>
  </si>
  <si>
    <t>19.-23.02.2020</t>
  </si>
  <si>
    <t>21.-23.02.2020</t>
  </si>
  <si>
    <t>26.02.-01.03.2020</t>
  </si>
  <si>
    <t>04.-08.03.2020</t>
  </si>
  <si>
    <t>05.-08.03.2020</t>
  </si>
  <si>
    <t>19.-22.04.2020</t>
  </si>
  <si>
    <t>INFO PULT BEZ STOLA - samo na sajmovima za široku publiku</t>
  </si>
  <si>
    <t>SAJMOVI HRVATSKE TURISTIČKE ZAJEDNICE 2020</t>
  </si>
  <si>
    <t>SALON NAUTIQUE</t>
  </si>
  <si>
    <t>Nije dostupno</t>
  </si>
  <si>
    <t>02.-04.11.2020</t>
  </si>
  <si>
    <t>14.-16.10.2020.</t>
  </si>
  <si>
    <t>05.-13.12.2020.</t>
  </si>
  <si>
    <t>7.675,76 DKK</t>
  </si>
  <si>
    <t>5.482,69 DKK</t>
  </si>
  <si>
    <t>3.873,89 DKK</t>
  </si>
  <si>
    <t>promjene zbog 
COVID-19 virusa</t>
  </si>
  <si>
    <t>OTKAZAO ORGANIZATOR</t>
  </si>
  <si>
    <t>HTZ NE PLANIRA NASTUPITI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</si>
</sst>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1]"/>
    <numFmt numFmtId="165" formatCode="#,##0.00\ &quot;kn&quot;"/>
    <numFmt numFmtId="166" formatCode="[$$-540A]#,##0.00"/>
    <numFmt numFmtId="167" formatCode="_-[$£-809]* #,##0.00_-;\-[$£-809]* #,##0.00_-;_-[$£-809]* &quot;-&quot;??_-;_-@_-"/>
    <numFmt numFmtId="168" formatCode="[$£-809]#,##0.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0" applyFont="1"/>
    <xf numFmtId="0" fontId="4" fillId="0" borderId="1" xfId="1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/>
    </xf>
    <xf numFmtId="165" fontId="7" fillId="5" borderId="1" xfId="1" applyNumberFormat="1" applyFont="1" applyFill="1" applyBorder="1" applyAlignment="1">
      <alignment horizontal="center" vertical="center"/>
    </xf>
    <xf numFmtId="164" fontId="7" fillId="5" borderId="1" xfId="2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5" xfId="1" applyFont="1" applyBorder="1"/>
    <xf numFmtId="0" fontId="5" fillId="0" borderId="6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65" fontId="7" fillId="5" borderId="9" xfId="1" applyNumberFormat="1" applyFont="1" applyFill="1" applyBorder="1" applyAlignment="1">
      <alignment horizontal="center" vertical="center"/>
    </xf>
    <xf numFmtId="164" fontId="7" fillId="5" borderId="9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67" fontId="7" fillId="0" borderId="3" xfId="1" applyNumberFormat="1" applyFont="1" applyFill="1" applyBorder="1" applyAlignment="1">
      <alignment horizontal="center" vertical="center"/>
    </xf>
    <xf numFmtId="165" fontId="7" fillId="0" borderId="3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5" fontId="7" fillId="4" borderId="1" xfId="1" applyNumberFormat="1" applyFont="1" applyFill="1" applyBorder="1" applyAlignment="1">
      <alignment horizontal="center" vertical="center"/>
    </xf>
    <xf numFmtId="164" fontId="7" fillId="4" borderId="1" xfId="2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8" fontId="7" fillId="5" borderId="9" xfId="1" applyNumberFormat="1" applyFont="1" applyFill="1" applyBorder="1" applyAlignment="1">
      <alignment horizontal="center" vertical="center"/>
    </xf>
    <xf numFmtId="0" fontId="2" fillId="0" borderId="0" xfId="4"/>
    <xf numFmtId="0" fontId="10" fillId="4" borderId="8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64" fontId="9" fillId="5" borderId="1" xfId="1" applyNumberFormat="1" applyFont="1" applyFill="1" applyBorder="1" applyAlignment="1">
      <alignment horizontal="center" vertical="center"/>
    </xf>
    <xf numFmtId="165" fontId="9" fillId="5" borderId="1" xfId="1" applyNumberFormat="1" applyFont="1" applyFill="1" applyBorder="1" applyAlignment="1">
      <alignment horizontal="center" vertical="center"/>
    </xf>
    <xf numFmtId="164" fontId="9" fillId="5" borderId="1" xfId="2" applyNumberFormat="1" applyFont="1" applyFill="1" applyBorder="1" applyAlignment="1">
      <alignment horizontal="center" vertical="center"/>
    </xf>
    <xf numFmtId="166" fontId="9" fillId="5" borderId="1" xfId="1" applyNumberFormat="1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165" fontId="9" fillId="4" borderId="1" xfId="1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</cellXfs>
  <cellStyles count="7">
    <cellStyle name="Normal" xfId="0" builtinId="0"/>
    <cellStyle name="Normal 2" xfId="3" xr:uid="{00000000-0005-0000-0000-000001000000}"/>
    <cellStyle name="Normal 3" xfId="4" xr:uid="{00000000-0005-0000-0000-000002000000}"/>
    <cellStyle name="Normal 3 2" xfId="2" xr:uid="{00000000-0005-0000-0000-000003000000}"/>
    <cellStyle name="Normal 4" xfId="1" xr:uid="{00000000-0005-0000-0000-000004000000}"/>
    <cellStyle name="Normalno 2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colors>
    <mruColors>
      <color rgb="FFFFFF99"/>
      <color rgb="FF99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4" sqref="E14:J14"/>
    </sheetView>
  </sheetViews>
  <sheetFormatPr defaultColWidth="8.77734375" defaultRowHeight="14.4" x14ac:dyDescent="0.3"/>
  <cols>
    <col min="1" max="1" width="4.21875" style="1" bestFit="1" customWidth="1"/>
    <col min="2" max="2" width="14" style="1" bestFit="1" customWidth="1"/>
    <col min="3" max="3" width="28.5546875" style="1" bestFit="1" customWidth="1"/>
    <col min="4" max="4" width="17.21875" style="1" bestFit="1" customWidth="1"/>
    <col min="5" max="5" width="13.44140625" style="1" bestFit="1" customWidth="1"/>
    <col min="6" max="6" width="15.44140625" style="1" bestFit="1" customWidth="1"/>
    <col min="7" max="7" width="13.44140625" style="1" bestFit="1" customWidth="1"/>
    <col min="8" max="8" width="15.44140625" style="1" bestFit="1" customWidth="1"/>
    <col min="9" max="9" width="13.5546875" style="1" bestFit="1" customWidth="1"/>
    <col min="10" max="10" width="19.77734375" style="1" customWidth="1"/>
    <col min="11" max="11" width="27.5546875" style="48" customWidth="1"/>
    <col min="12" max="16384" width="8.77734375" style="1"/>
  </cols>
  <sheetData>
    <row r="1" spans="1:11" x14ac:dyDescent="0.3">
      <c r="A1" s="57" t="s">
        <v>53</v>
      </c>
      <c r="B1" s="58"/>
      <c r="C1" s="58"/>
      <c r="D1" s="59"/>
      <c r="E1" s="9"/>
      <c r="F1" s="10"/>
      <c r="G1" s="8"/>
      <c r="H1" s="8"/>
    </row>
    <row r="2" spans="1:11" ht="35.25" customHeight="1" x14ac:dyDescent="0.3">
      <c r="A2" s="60"/>
      <c r="B2" s="61"/>
      <c r="C2" s="61"/>
      <c r="D2" s="62"/>
      <c r="E2" s="56" t="s">
        <v>1</v>
      </c>
      <c r="F2" s="56"/>
      <c r="G2" s="56" t="s">
        <v>0</v>
      </c>
      <c r="H2" s="56"/>
      <c r="I2" s="56" t="s">
        <v>52</v>
      </c>
      <c r="J2" s="56"/>
    </row>
    <row r="3" spans="1:11" ht="39.75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35</v>
      </c>
      <c r="F3" s="2" t="s">
        <v>36</v>
      </c>
      <c r="G3" s="2" t="s">
        <v>35</v>
      </c>
      <c r="H3" s="2" t="s">
        <v>36</v>
      </c>
      <c r="I3" s="11" t="s">
        <v>35</v>
      </c>
      <c r="J3" s="11" t="s">
        <v>36</v>
      </c>
      <c r="K3" s="51" t="s">
        <v>62</v>
      </c>
    </row>
    <row r="4" spans="1:11" x14ac:dyDescent="0.3">
      <c r="A4" s="12">
        <v>1</v>
      </c>
      <c r="B4" s="13" t="s">
        <v>10</v>
      </c>
      <c r="C4" s="13" t="s">
        <v>11</v>
      </c>
      <c r="D4" s="14" t="s">
        <v>40</v>
      </c>
      <c r="E4" s="4">
        <v>1116.5</v>
      </c>
      <c r="F4" s="5">
        <v>21000</v>
      </c>
      <c r="G4" s="6">
        <v>797.5</v>
      </c>
      <c r="H4" s="5">
        <v>15000</v>
      </c>
      <c r="I4" s="6">
        <f>E4*0.5</f>
        <v>558.25</v>
      </c>
      <c r="J4" s="5">
        <f>F4*0.5</f>
        <v>10500</v>
      </c>
      <c r="K4" s="49"/>
    </row>
    <row r="5" spans="1:11" x14ac:dyDescent="0.3">
      <c r="A5" s="12">
        <v>2</v>
      </c>
      <c r="B5" s="13" t="s">
        <v>6</v>
      </c>
      <c r="C5" s="13" t="s">
        <v>7</v>
      </c>
      <c r="D5" s="3" t="s">
        <v>41</v>
      </c>
      <c r="E5" s="4">
        <v>1229.99</v>
      </c>
      <c r="F5" s="5">
        <v>21000</v>
      </c>
      <c r="G5" s="4">
        <v>878.56</v>
      </c>
      <c r="H5" s="5">
        <v>15000</v>
      </c>
      <c r="I5" s="6">
        <f>E5*0.5</f>
        <v>614.995</v>
      </c>
      <c r="J5" s="5">
        <f t="shared" ref="J5:J19" si="0">F5*0.5</f>
        <v>10500</v>
      </c>
      <c r="K5" s="52"/>
    </row>
    <row r="6" spans="1:11" x14ac:dyDescent="0.3">
      <c r="A6" s="12">
        <v>3</v>
      </c>
      <c r="B6" s="13" t="s">
        <v>32</v>
      </c>
      <c r="C6" s="13" t="s">
        <v>33</v>
      </c>
      <c r="D6" s="14" t="s">
        <v>41</v>
      </c>
      <c r="E6" s="4">
        <f>158.63*7</f>
        <v>1110.4099999999999</v>
      </c>
      <c r="F6" s="5">
        <v>21000</v>
      </c>
      <c r="G6" s="4">
        <f>158.63*5</f>
        <v>793.15</v>
      </c>
      <c r="H6" s="5">
        <v>15000</v>
      </c>
      <c r="I6" s="6">
        <f>E6*0.5</f>
        <v>555.20499999999993</v>
      </c>
      <c r="J6" s="5">
        <f t="shared" si="0"/>
        <v>10500</v>
      </c>
      <c r="K6" s="49"/>
    </row>
    <row r="7" spans="1:11" x14ac:dyDescent="0.3">
      <c r="A7" s="12">
        <v>4</v>
      </c>
      <c r="B7" s="13" t="s">
        <v>8</v>
      </c>
      <c r="C7" s="13" t="s">
        <v>9</v>
      </c>
      <c r="D7" s="14" t="s">
        <v>42</v>
      </c>
      <c r="E7" s="4">
        <v>1330</v>
      </c>
      <c r="F7" s="5">
        <v>21000</v>
      </c>
      <c r="G7" s="4">
        <v>950</v>
      </c>
      <c r="H7" s="5">
        <v>15000</v>
      </c>
      <c r="I7" s="6">
        <f t="shared" ref="I7:I15" si="1">E7*0.5</f>
        <v>665</v>
      </c>
      <c r="J7" s="5">
        <f t="shared" si="0"/>
        <v>10500</v>
      </c>
      <c r="K7" s="49"/>
    </row>
    <row r="8" spans="1:11" x14ac:dyDescent="0.3">
      <c r="A8" s="12">
        <v>5</v>
      </c>
      <c r="B8" s="15" t="s">
        <v>14</v>
      </c>
      <c r="C8" s="15" t="s">
        <v>15</v>
      </c>
      <c r="D8" s="16" t="s">
        <v>43</v>
      </c>
      <c r="E8" s="7">
        <v>1457.75</v>
      </c>
      <c r="F8" s="31">
        <v>21000</v>
      </c>
      <c r="G8" s="7">
        <v>1041.25</v>
      </c>
      <c r="H8" s="31">
        <v>15000</v>
      </c>
      <c r="I8" s="32">
        <f t="shared" si="1"/>
        <v>728.875</v>
      </c>
      <c r="J8" s="31">
        <f t="shared" si="0"/>
        <v>10500</v>
      </c>
      <c r="K8" s="49"/>
    </row>
    <row r="9" spans="1:11" x14ac:dyDescent="0.3">
      <c r="A9" s="12">
        <v>6</v>
      </c>
      <c r="B9" s="13" t="s">
        <v>12</v>
      </c>
      <c r="C9" s="13" t="s">
        <v>13</v>
      </c>
      <c r="D9" s="3" t="s">
        <v>44</v>
      </c>
      <c r="E9" s="4">
        <v>1251.25</v>
      </c>
      <c r="F9" s="5">
        <v>21000</v>
      </c>
      <c r="G9" s="6">
        <v>893.75</v>
      </c>
      <c r="H9" s="5">
        <v>15000</v>
      </c>
      <c r="I9" s="6">
        <f t="shared" si="1"/>
        <v>625.625</v>
      </c>
      <c r="J9" s="5">
        <f t="shared" si="0"/>
        <v>10500</v>
      </c>
      <c r="K9" s="52"/>
    </row>
    <row r="10" spans="1:11" x14ac:dyDescent="0.3">
      <c r="A10" s="12">
        <v>7</v>
      </c>
      <c r="B10" s="13" t="s">
        <v>38</v>
      </c>
      <c r="C10" s="13" t="s">
        <v>37</v>
      </c>
      <c r="D10" s="3" t="s">
        <v>45</v>
      </c>
      <c r="E10" s="4">
        <v>1953.44</v>
      </c>
      <c r="F10" s="5">
        <v>21000</v>
      </c>
      <c r="G10" s="6">
        <v>1395.31</v>
      </c>
      <c r="H10" s="5">
        <v>15000</v>
      </c>
      <c r="I10" s="6">
        <f t="shared" si="1"/>
        <v>976.72</v>
      </c>
      <c r="J10" s="5">
        <f t="shared" si="0"/>
        <v>10500</v>
      </c>
      <c r="K10" s="52"/>
    </row>
    <row r="11" spans="1:11" x14ac:dyDescent="0.3">
      <c r="A11" s="12">
        <v>8</v>
      </c>
      <c r="B11" s="13" t="s">
        <v>17</v>
      </c>
      <c r="C11" s="13" t="s">
        <v>18</v>
      </c>
      <c r="D11" s="14" t="s">
        <v>46</v>
      </c>
      <c r="E11" s="4">
        <v>1177.75</v>
      </c>
      <c r="F11" s="5">
        <v>21000</v>
      </c>
      <c r="G11" s="6">
        <v>841.25</v>
      </c>
      <c r="H11" s="5">
        <v>15000</v>
      </c>
      <c r="I11" s="6">
        <f t="shared" si="1"/>
        <v>588.875</v>
      </c>
      <c r="J11" s="5">
        <f t="shared" si="0"/>
        <v>10500</v>
      </c>
      <c r="K11" s="49"/>
    </row>
    <row r="12" spans="1:11" x14ac:dyDescent="0.3">
      <c r="A12" s="12">
        <v>9</v>
      </c>
      <c r="B12" s="17" t="s">
        <v>19</v>
      </c>
      <c r="C12" s="17" t="s">
        <v>20</v>
      </c>
      <c r="D12" s="16" t="s">
        <v>47</v>
      </c>
      <c r="E12" s="7" t="s">
        <v>59</v>
      </c>
      <c r="F12" s="31">
        <v>21000</v>
      </c>
      <c r="G12" s="7" t="s">
        <v>60</v>
      </c>
      <c r="H12" s="31">
        <v>15000</v>
      </c>
      <c r="I12" s="32" t="s">
        <v>61</v>
      </c>
      <c r="J12" s="31">
        <f t="shared" si="0"/>
        <v>10500</v>
      </c>
      <c r="K12" s="49"/>
    </row>
    <row r="13" spans="1:11" x14ac:dyDescent="0.3">
      <c r="A13" s="12">
        <v>10</v>
      </c>
      <c r="B13" s="17" t="s">
        <v>16</v>
      </c>
      <c r="C13" s="17" t="s">
        <v>39</v>
      </c>
      <c r="D13" s="16" t="s">
        <v>48</v>
      </c>
      <c r="E13" s="7">
        <v>1002.75</v>
      </c>
      <c r="F13" s="31">
        <v>21000</v>
      </c>
      <c r="G13" s="7">
        <v>716.25</v>
      </c>
      <c r="H13" s="31">
        <v>15000</v>
      </c>
      <c r="I13" s="32">
        <f t="shared" si="1"/>
        <v>501.375</v>
      </c>
      <c r="J13" s="31">
        <f t="shared" si="0"/>
        <v>10500</v>
      </c>
      <c r="K13" s="49"/>
    </row>
    <row r="14" spans="1:11" x14ac:dyDescent="0.3">
      <c r="A14" s="12">
        <v>11</v>
      </c>
      <c r="B14" s="18" t="s">
        <v>22</v>
      </c>
      <c r="C14" s="38" t="s">
        <v>23</v>
      </c>
      <c r="D14" s="39" t="s">
        <v>49</v>
      </c>
      <c r="E14" s="40"/>
      <c r="F14" s="41"/>
      <c r="G14" s="40"/>
      <c r="H14" s="41"/>
      <c r="I14" s="42"/>
      <c r="J14" s="41"/>
      <c r="K14" s="49" t="s">
        <v>63</v>
      </c>
    </row>
    <row r="15" spans="1:11" x14ac:dyDescent="0.3">
      <c r="A15" s="12">
        <v>12</v>
      </c>
      <c r="B15" s="15" t="s">
        <v>21</v>
      </c>
      <c r="C15" s="15" t="s">
        <v>15</v>
      </c>
      <c r="D15" s="16" t="s">
        <v>50</v>
      </c>
      <c r="E15" s="7">
        <v>665</v>
      </c>
      <c r="F15" s="31">
        <v>21000</v>
      </c>
      <c r="G15" s="7">
        <v>476</v>
      </c>
      <c r="H15" s="31">
        <v>15000</v>
      </c>
      <c r="I15" s="32">
        <f t="shared" si="1"/>
        <v>332.5</v>
      </c>
      <c r="J15" s="31">
        <f t="shared" si="0"/>
        <v>10500</v>
      </c>
      <c r="K15" s="49"/>
    </row>
    <row r="16" spans="1:11" x14ac:dyDescent="0.3">
      <c r="A16" s="12">
        <v>13</v>
      </c>
      <c r="B16" s="13" t="s">
        <v>25</v>
      </c>
      <c r="C16" s="37" t="s">
        <v>26</v>
      </c>
      <c r="D16" s="39" t="s">
        <v>51</v>
      </c>
      <c r="E16" s="43"/>
      <c r="F16" s="41"/>
      <c r="G16" s="43"/>
      <c r="H16" s="41"/>
      <c r="I16" s="42"/>
      <c r="J16" s="41"/>
      <c r="K16" s="49" t="s">
        <v>63</v>
      </c>
    </row>
    <row r="17" spans="1:11" x14ac:dyDescent="0.3">
      <c r="A17" s="12">
        <v>14</v>
      </c>
      <c r="B17" s="13" t="s">
        <v>27</v>
      </c>
      <c r="C17" s="37" t="s">
        <v>34</v>
      </c>
      <c r="D17" s="44" t="s">
        <v>57</v>
      </c>
      <c r="E17" s="40"/>
      <c r="F17" s="41"/>
      <c r="G17" s="40"/>
      <c r="H17" s="41"/>
      <c r="I17" s="42"/>
      <c r="J17" s="41"/>
      <c r="K17" s="50" t="s">
        <v>64</v>
      </c>
    </row>
    <row r="18" spans="1:11" ht="15" customHeight="1" x14ac:dyDescent="0.3">
      <c r="A18" s="12">
        <v>15</v>
      </c>
      <c r="B18" s="13" t="s">
        <v>28</v>
      </c>
      <c r="C18" s="13" t="s">
        <v>29</v>
      </c>
      <c r="D18" s="33" t="s">
        <v>56</v>
      </c>
      <c r="E18" s="34">
        <v>3859.8</v>
      </c>
      <c r="F18" s="5">
        <v>21000</v>
      </c>
      <c r="G18" s="34">
        <v>2757</v>
      </c>
      <c r="H18" s="5">
        <v>15000</v>
      </c>
      <c r="I18" s="20" t="s">
        <v>55</v>
      </c>
      <c r="J18" s="19" t="s">
        <v>55</v>
      </c>
      <c r="K18" s="53"/>
    </row>
    <row r="19" spans="1:11" ht="15" customHeight="1" x14ac:dyDescent="0.3">
      <c r="A19" s="12">
        <v>16</v>
      </c>
      <c r="B19" s="30" t="s">
        <v>24</v>
      </c>
      <c r="C19" s="36" t="s">
        <v>54</v>
      </c>
      <c r="D19" s="45" t="s">
        <v>58</v>
      </c>
      <c r="E19" s="46"/>
      <c r="F19" s="47"/>
      <c r="G19" s="46"/>
      <c r="H19" s="47"/>
      <c r="I19" s="46"/>
      <c r="J19" s="47"/>
      <c r="K19" s="49" t="s">
        <v>64</v>
      </c>
    </row>
    <row r="20" spans="1:11" ht="15" customHeight="1" x14ac:dyDescent="0.3">
      <c r="A20" s="63" t="s">
        <v>30</v>
      </c>
      <c r="B20" s="63"/>
      <c r="C20" s="64"/>
      <c r="D20" s="25"/>
      <c r="E20" s="26"/>
      <c r="F20" s="27"/>
      <c r="G20" s="28"/>
      <c r="H20" s="27"/>
      <c r="I20" s="29"/>
      <c r="J20" s="27"/>
    </row>
    <row r="21" spans="1:11" x14ac:dyDescent="0.3">
      <c r="A21" s="54" t="s">
        <v>31</v>
      </c>
      <c r="B21" s="54"/>
      <c r="C21" s="55"/>
      <c r="D21" s="24"/>
      <c r="E21" s="22"/>
      <c r="F21" s="22"/>
      <c r="G21" s="35"/>
      <c r="H21" s="35"/>
      <c r="I21" s="23"/>
      <c r="J21" s="21"/>
    </row>
    <row r="22" spans="1:11" x14ac:dyDescent="0.3">
      <c r="G22" s="35"/>
      <c r="H22" s="35"/>
    </row>
    <row r="23" spans="1:11" x14ac:dyDescent="0.3">
      <c r="G23" s="35"/>
      <c r="H23" s="35"/>
    </row>
    <row r="24" spans="1:11" x14ac:dyDescent="0.3">
      <c r="G24" s="35"/>
      <c r="H24" s="35"/>
    </row>
    <row r="25" spans="1:11" x14ac:dyDescent="0.3">
      <c r="G25" s="35"/>
      <c r="H25" s="35"/>
    </row>
  </sheetData>
  <mergeCells count="6">
    <mergeCell ref="A21:C21"/>
    <mergeCell ref="I2:J2"/>
    <mergeCell ref="A1:D2"/>
    <mergeCell ref="G2:H2"/>
    <mergeCell ref="E2:F2"/>
    <mergeCell ref="A20:C20"/>
  </mergeCells>
  <pageMargins left="0.7" right="0.7" top="0.75" bottom="0.75" header="0.3" footer="0.3"/>
  <pageSetup paperSize="9" orientation="landscape" r:id="rId1"/>
  <ignoredErrors>
    <ignoredError sqref="I7:J11 I15:J15 J6 I13:J13 J1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SAJMOVI 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Ćorić</dc:creator>
  <cp:lastModifiedBy>Mirjana Resner</cp:lastModifiedBy>
  <cp:lastPrinted>2017-07-21T09:02:57Z</cp:lastPrinted>
  <dcterms:created xsi:type="dcterms:W3CDTF">2016-07-18T12:39:19Z</dcterms:created>
  <dcterms:modified xsi:type="dcterms:W3CDTF">2020-04-24T10:10:30Z</dcterms:modified>
</cp:coreProperties>
</file>